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3" activeTab="0"/>
  </bookViews>
  <sheets>
    <sheet name="Верхний предел" sheetId="1" r:id="rId1"/>
    <sheet name="Программа заимствований" sheetId="2" r:id="rId2"/>
    <sheet name="Программа гарантий" sheetId="3" r:id="rId3"/>
  </sheets>
  <definedNames/>
  <calcPr fullCalcOnLoad="1"/>
</workbook>
</file>

<file path=xl/sharedStrings.xml><?xml version="1.0" encoding="utf-8"?>
<sst xmlns="http://schemas.openxmlformats.org/spreadsheetml/2006/main" count="59" uniqueCount="38">
  <si>
    <t>Наименование</t>
  </si>
  <si>
    <t>Обязательства по муниципальным гарантиям</t>
  </si>
  <si>
    <t>Кредитные соглашения и договоры</t>
  </si>
  <si>
    <t>Итого муниципальный долг</t>
  </si>
  <si>
    <t>Бюджетные кредиты от других бюджетов бюджетной системы</t>
  </si>
  <si>
    <t>Получение бюджетных кредитов</t>
  </si>
  <si>
    <t>Погашение основной суммы долга</t>
  </si>
  <si>
    <t>Получение кредитов</t>
  </si>
  <si>
    <t>Предоставление муниципальных гарантий администрации муниципального образования "Мезенский район"</t>
  </si>
  <si>
    <t>Договоры и соглашения на получение бюджетных кредитов из вышестоящих бюджетов</t>
  </si>
  <si>
    <t xml:space="preserve">к решению Собрания депутатов </t>
  </si>
  <si>
    <t>Перечень заимствований</t>
  </si>
  <si>
    <t>Исполнение муниципальных гарантий Мезенского муниципального района</t>
  </si>
  <si>
    <t>ОАО "Архангельская областная энергетическая компания"</t>
  </si>
  <si>
    <t>1. Общий объем бюджетных ассигнований, предусмотренных на исполнение муниципальных гарантий по возможным гарантийным случаям</t>
  </si>
  <si>
    <t>в том числе ОАО "Архангельская областная энергетическая компания"</t>
  </si>
  <si>
    <t>За счет источников финансирования дефицита районного бюджета - всего, в т.ч.:</t>
  </si>
  <si>
    <t xml:space="preserve">МО "Мезенский муниципальный район" </t>
  </si>
  <si>
    <t xml:space="preserve">Размер долговых обязательств муниципального района по их видам
на 1 января 2014 года (верхний предел) </t>
  </si>
  <si>
    <t>Программа внутренних заимствований Мезенского муниципального района на 2013 год</t>
  </si>
  <si>
    <t xml:space="preserve">Программа муниципальных гарантий муниципального района на 2013 год </t>
  </si>
  <si>
    <t>Кредитные соглашения и договоры, заключенные от имени муниципального образования "Мезенский муниципальный район"</t>
  </si>
  <si>
    <t>от 13 декабря 2012 года № 237</t>
  </si>
  <si>
    <t>"Приложение № 14</t>
  </si>
  <si>
    <t>"</t>
  </si>
  <si>
    <t>Утверждено</t>
  </si>
  <si>
    <t>Изменения (+/-)</t>
  </si>
  <si>
    <t>Утверждено с учетом изменений</t>
  </si>
  <si>
    <t>"Приложение № 15</t>
  </si>
  <si>
    <t>"Приложение № 16</t>
  </si>
  <si>
    <t>Списание условных обязательств - всего, в т.ч.:</t>
  </si>
  <si>
    <t xml:space="preserve">ОАО "Архангельская областная энергетическая компания" </t>
  </si>
  <si>
    <t>2. Объем условных обязательств по муниципальным гарантиям, подлежащий списанию в связи с неполной выборкой кредитных средств принципалом</t>
  </si>
  <si>
    <t>Приложение №7</t>
  </si>
  <si>
    <t>Приложение № 8</t>
  </si>
  <si>
    <t>Приложение № 9</t>
  </si>
  <si>
    <t>от 18 декабря 2013 года № 16</t>
  </si>
  <si>
    <t>от 18 декабря 2013 года №16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</si>
</sst>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_-* #,##0.00_р_._-;\-* #,##0.00_р_._-;_-* &quot;-&quot;_р_._-;_-@_-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8"/>
      <name val="Arial"/>
      <family val="0"/>
    </font>
    <font>
      <i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1" fontId="2" fillId="0" borderId="0" xfId="0" applyNumberFormat="1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14" xfId="0" applyNumberFormat="1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/>
    </xf>
    <xf numFmtId="0" fontId="4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41" fontId="2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43" fontId="2" fillId="0" borderId="17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vertical="center"/>
    </xf>
    <xf numFmtId="43" fontId="2" fillId="0" borderId="18" xfId="0" applyNumberFormat="1" applyFont="1" applyBorder="1" applyAlignment="1">
      <alignment horizontal="center" vertical="center"/>
    </xf>
    <xf numFmtId="43" fontId="2" fillId="0" borderId="19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left" vertical="center" wrapText="1"/>
    </xf>
    <xf numFmtId="43" fontId="2" fillId="0" borderId="19" xfId="0" applyNumberFormat="1" applyFont="1" applyBorder="1" applyAlignment="1">
      <alignment horizontal="left" vertical="center" wrapText="1"/>
    </xf>
    <xf numFmtId="43" fontId="1" fillId="0" borderId="10" xfId="0" applyNumberFormat="1" applyFont="1" applyBorder="1" applyAlignment="1">
      <alignment vertical="center"/>
    </xf>
    <xf numFmtId="175" fontId="2" fillId="0" borderId="18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3" fontId="2" fillId="0" borderId="19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1" xfId="0" applyNumberFormat="1" applyFont="1" applyBorder="1" applyAlignment="1">
      <alignment horizontal="left" vertical="center" wrapText="1" indent="1"/>
    </xf>
    <xf numFmtId="0" fontId="0" fillId="0" borderId="19" xfId="0" applyNumberFormat="1" applyFont="1" applyBorder="1" applyAlignment="1">
      <alignment horizontal="right" vertical="center"/>
    </xf>
    <xf numFmtId="0" fontId="0" fillId="0" borderId="21" xfId="0" applyNumberFormat="1" applyFont="1" applyBorder="1" applyAlignment="1">
      <alignment horizontal="left" vertical="center" indent="1"/>
    </xf>
    <xf numFmtId="0" fontId="0" fillId="0" borderId="12" xfId="0" applyNumberFormat="1" applyFont="1" applyBorder="1" applyAlignment="1">
      <alignment horizontal="left" vertical="center"/>
    </xf>
    <xf numFmtId="0" fontId="0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tabSelected="1" view="pageBreakPreview" zoomScaleNormal="85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2.00390625" style="1" customWidth="1"/>
    <col min="2" max="2" width="59.7109375" style="1" customWidth="1"/>
    <col min="3" max="3" width="15.7109375" style="1" bestFit="1" customWidth="1"/>
    <col min="4" max="4" width="15.140625" style="1" bestFit="1" customWidth="1"/>
    <col min="5" max="5" width="15.7109375" style="1" customWidth="1"/>
    <col min="6" max="16384" width="9.140625" style="1" customWidth="1"/>
  </cols>
  <sheetData>
    <row r="1" ht="13.5" customHeight="1">
      <c r="E1" s="32" t="s">
        <v>33</v>
      </c>
    </row>
    <row r="2" ht="13.5" customHeight="1">
      <c r="E2" s="32" t="s">
        <v>10</v>
      </c>
    </row>
    <row r="3" ht="13.5" customHeight="1">
      <c r="E3" s="32" t="s">
        <v>17</v>
      </c>
    </row>
    <row r="4" ht="13.5" customHeight="1">
      <c r="E4" s="32" t="s">
        <v>36</v>
      </c>
    </row>
    <row r="5" ht="13.5" customHeight="1">
      <c r="E5" s="32"/>
    </row>
    <row r="6" ht="13.5" customHeight="1">
      <c r="E6" s="32" t="s">
        <v>23</v>
      </c>
    </row>
    <row r="7" ht="13.5" customHeight="1">
      <c r="E7" s="32" t="s">
        <v>10</v>
      </c>
    </row>
    <row r="8" ht="13.5" customHeight="1">
      <c r="E8" s="32" t="s">
        <v>17</v>
      </c>
    </row>
    <row r="9" ht="13.5" customHeight="1">
      <c r="E9" s="32" t="s">
        <v>22</v>
      </c>
    </row>
    <row r="10" ht="28.5" customHeight="1"/>
    <row r="11" spans="2:5" ht="33" customHeight="1">
      <c r="B11" s="58" t="s">
        <v>18</v>
      </c>
      <c r="C11" s="58"/>
      <c r="D11" s="58"/>
      <c r="E11" s="58"/>
    </row>
    <row r="12" spans="1:3" ht="19.5" customHeight="1">
      <c r="A12" s="2"/>
      <c r="B12" s="2"/>
      <c r="C12" s="2"/>
    </row>
    <row r="13" spans="1:5" ht="49.5" customHeight="1">
      <c r="A13" s="2"/>
      <c r="B13" s="3" t="s">
        <v>0</v>
      </c>
      <c r="C13" s="45" t="s">
        <v>25</v>
      </c>
      <c r="D13" s="45" t="s">
        <v>26</v>
      </c>
      <c r="E13" s="45" t="s">
        <v>27</v>
      </c>
    </row>
    <row r="14" spans="1:5" ht="12.75">
      <c r="A14" s="4"/>
      <c r="B14" s="5">
        <v>1</v>
      </c>
      <c r="C14" s="33">
        <v>2</v>
      </c>
      <c r="D14" s="33">
        <v>3</v>
      </c>
      <c r="E14" s="33">
        <v>4</v>
      </c>
    </row>
    <row r="15" spans="2:5" ht="27" customHeight="1">
      <c r="B15" s="6" t="s">
        <v>1</v>
      </c>
      <c r="C15" s="38">
        <f>C16</f>
        <v>871000</v>
      </c>
      <c r="D15" s="38">
        <f>D16</f>
        <v>-871000</v>
      </c>
      <c r="E15" s="38">
        <f>C15+D15</f>
        <v>0</v>
      </c>
    </row>
    <row r="16" spans="2:5" ht="26.25" customHeight="1">
      <c r="B16" s="22" t="s">
        <v>15</v>
      </c>
      <c r="C16" s="38">
        <v>871000</v>
      </c>
      <c r="D16" s="38">
        <v>-871000</v>
      </c>
      <c r="E16" s="38">
        <f>C16+D16</f>
        <v>0</v>
      </c>
    </row>
    <row r="17" spans="1:5" ht="35.25" customHeight="1">
      <c r="A17" s="2"/>
      <c r="B17" s="7" t="s">
        <v>9</v>
      </c>
      <c r="C17" s="38">
        <v>0</v>
      </c>
      <c r="D17" s="38"/>
      <c r="E17" s="38">
        <f>C17+D17</f>
        <v>0</v>
      </c>
    </row>
    <row r="18" spans="1:5" ht="26.25" customHeight="1">
      <c r="A18" s="2"/>
      <c r="B18" s="7" t="s">
        <v>2</v>
      </c>
      <c r="C18" s="39">
        <v>9851875</v>
      </c>
      <c r="D18" s="39">
        <v>-774875</v>
      </c>
      <c r="E18" s="38">
        <f>C18+D18</f>
        <v>9077000</v>
      </c>
    </row>
    <row r="19" spans="1:6" ht="15.75">
      <c r="A19" s="2"/>
      <c r="B19" s="9" t="s">
        <v>3</v>
      </c>
      <c r="C19" s="40">
        <f>C15+C17+C18</f>
        <v>10722875</v>
      </c>
      <c r="D19" s="40">
        <f>D15+D17+D18</f>
        <v>-1645875</v>
      </c>
      <c r="E19" s="40">
        <f>E15+E17+E18</f>
        <v>9077000</v>
      </c>
      <c r="F19" s="1" t="s">
        <v>24</v>
      </c>
    </row>
    <row r="20" spans="1:3" ht="28.5" customHeight="1">
      <c r="A20" s="2"/>
      <c r="C20" s="8"/>
    </row>
    <row r="21" spans="2:3" ht="12.75">
      <c r="B21" s="10"/>
      <c r="C21" s="11"/>
    </row>
    <row r="22" spans="2:3" ht="12.75">
      <c r="B22" s="10"/>
      <c r="C22" s="11"/>
    </row>
    <row r="23" spans="2:3" ht="12.75">
      <c r="B23" s="10"/>
      <c r="C23" s="11"/>
    </row>
    <row r="24" spans="2:3" ht="12.75">
      <c r="B24" s="10"/>
      <c r="C24" s="11"/>
    </row>
    <row r="25" spans="2:3" ht="12.75">
      <c r="B25" s="10"/>
      <c r="C25" s="11"/>
    </row>
    <row r="26" spans="2:3" ht="12.75">
      <c r="B26" s="10"/>
      <c r="C26" s="11"/>
    </row>
    <row r="27" spans="2:3" ht="12.75">
      <c r="B27" s="10"/>
      <c r="C27" s="11"/>
    </row>
    <row r="28" spans="2:3" ht="12.75">
      <c r="B28" s="10"/>
      <c r="C28" s="11"/>
    </row>
    <row r="29" spans="2:3" ht="12.75">
      <c r="B29" s="10"/>
      <c r="C29" s="11"/>
    </row>
    <row r="30" spans="2:3" ht="12.75">
      <c r="B30" s="10"/>
      <c r="C30" s="11"/>
    </row>
    <row r="31" spans="2:3" ht="12.75">
      <c r="B31" s="10"/>
      <c r="C31" s="11"/>
    </row>
    <row r="32" spans="2:3" ht="12.75">
      <c r="B32" s="10"/>
      <c r="C32" s="11"/>
    </row>
    <row r="33" spans="2:3" ht="12.75">
      <c r="B33" s="10"/>
      <c r="C33" s="11"/>
    </row>
    <row r="34" spans="2:3" ht="12.75">
      <c r="B34" s="10"/>
      <c r="C34" s="11"/>
    </row>
    <row r="35" spans="2:3" ht="12.75">
      <c r="B35" s="10"/>
      <c r="C35" s="11"/>
    </row>
    <row r="36" spans="2:3" ht="12.75">
      <c r="B36" s="10"/>
      <c r="C36" s="11"/>
    </row>
    <row r="37" spans="2:3" ht="12.75">
      <c r="B37" s="10"/>
      <c r="C37" s="11"/>
    </row>
    <row r="38" spans="2:3" ht="12.75">
      <c r="B38" s="10"/>
      <c r="C38" s="11"/>
    </row>
    <row r="39" spans="2:3" ht="12.75">
      <c r="B39" s="10"/>
      <c r="C39" s="11"/>
    </row>
    <row r="40" spans="2:3" ht="12.75">
      <c r="B40" s="10"/>
      <c r="C40" s="11"/>
    </row>
    <row r="41" spans="2:3" ht="12.75">
      <c r="B41" s="10"/>
      <c r="C41" s="11"/>
    </row>
    <row r="42" spans="2:3" ht="12.75">
      <c r="B42" s="10"/>
      <c r="C42" s="11"/>
    </row>
    <row r="43" spans="2:3" ht="12.75">
      <c r="B43" s="10"/>
      <c r="C43" s="11"/>
    </row>
    <row r="44" spans="2:3" ht="12.75">
      <c r="B44" s="10"/>
      <c r="C44" s="11"/>
    </row>
    <row r="45" spans="2:3" ht="12.75">
      <c r="B45" s="10"/>
      <c r="C45" s="11"/>
    </row>
    <row r="46" spans="2:3" ht="12.75">
      <c r="B46" s="10"/>
      <c r="C46" s="11"/>
    </row>
    <row r="47" spans="2:3" ht="12.75">
      <c r="B47" s="10"/>
      <c r="C47" s="11"/>
    </row>
    <row r="48" spans="2:3" ht="12.75">
      <c r="B48" s="10"/>
      <c r="C48" s="11"/>
    </row>
    <row r="49" spans="2:3" ht="12.75">
      <c r="B49" s="10"/>
      <c r="C49" s="11"/>
    </row>
    <row r="50" spans="2:3" ht="12.75">
      <c r="B50" s="10"/>
      <c r="C50" s="11"/>
    </row>
    <row r="51" spans="2:3" ht="12.75">
      <c r="B51" s="10"/>
      <c r="C51" s="11"/>
    </row>
    <row r="52" spans="2:3" ht="12.75">
      <c r="B52" s="10"/>
      <c r="C52" s="11"/>
    </row>
    <row r="53" spans="2:3" ht="12.75">
      <c r="B53" s="10"/>
      <c r="C53" s="11"/>
    </row>
    <row r="54" spans="2:3" ht="12.75">
      <c r="B54" s="10"/>
      <c r="C54" s="11"/>
    </row>
    <row r="55" spans="2:3" ht="12.75">
      <c r="B55" s="10"/>
      <c r="C55" s="11"/>
    </row>
    <row r="56" spans="2:3" ht="12.75">
      <c r="B56" s="10"/>
      <c r="C56" s="11"/>
    </row>
    <row r="57" spans="2:3" ht="12.75">
      <c r="B57" s="10"/>
      <c r="C57" s="11"/>
    </row>
    <row r="58" spans="2:3" ht="12.75">
      <c r="B58" s="10"/>
      <c r="C58" s="11"/>
    </row>
    <row r="59" spans="2:3" ht="12.75">
      <c r="B59" s="10"/>
      <c r="C59" s="11"/>
    </row>
    <row r="60" spans="2:3" ht="12.75">
      <c r="B60" s="10"/>
      <c r="C60" s="11"/>
    </row>
    <row r="61" spans="2:3" ht="12.75">
      <c r="B61" s="10"/>
      <c r="C61" s="11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</sheetData>
  <sheetProtection/>
  <mergeCells count="1">
    <mergeCell ref="B11:E11"/>
  </mergeCells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3"/>
  <sheetViews>
    <sheetView view="pageBreakPreview" zoomScaleNormal="85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2.00390625" style="1" customWidth="1"/>
    <col min="2" max="2" width="57.00390625" style="1" customWidth="1"/>
    <col min="3" max="3" width="10.28125" style="1" customWidth="1"/>
    <col min="4" max="6" width="16.8515625" style="1" customWidth="1"/>
    <col min="7" max="16384" width="9.140625" style="1" customWidth="1"/>
  </cols>
  <sheetData>
    <row r="1" ht="12.75">
      <c r="F1" s="32" t="s">
        <v>34</v>
      </c>
    </row>
    <row r="2" ht="12.75">
      <c r="F2" s="32" t="s">
        <v>10</v>
      </c>
    </row>
    <row r="3" ht="12.75">
      <c r="F3" s="32" t="s">
        <v>17</v>
      </c>
    </row>
    <row r="4" ht="12.75">
      <c r="F4" s="32" t="s">
        <v>37</v>
      </c>
    </row>
    <row r="5" ht="12.75">
      <c r="F5" s="32"/>
    </row>
    <row r="6" ht="12.75">
      <c r="F6" s="32" t="s">
        <v>28</v>
      </c>
    </row>
    <row r="7" ht="12.75">
      <c r="F7" s="32" t="s">
        <v>10</v>
      </c>
    </row>
    <row r="8" ht="12.75">
      <c r="F8" s="32" t="s">
        <v>17</v>
      </c>
    </row>
    <row r="9" ht="12.75">
      <c r="F9" s="32" t="s">
        <v>22</v>
      </c>
    </row>
    <row r="11" spans="2:6" ht="38.25" customHeight="1">
      <c r="B11" s="59" t="s">
        <v>19</v>
      </c>
      <c r="C11" s="59"/>
      <c r="D11" s="59"/>
      <c r="E11" s="59"/>
      <c r="F11" s="59"/>
    </row>
    <row r="12" spans="1:6" ht="35.25" customHeight="1">
      <c r="A12" s="2"/>
      <c r="B12" s="66" t="s">
        <v>11</v>
      </c>
      <c r="C12" s="67"/>
      <c r="D12" s="45" t="s">
        <v>25</v>
      </c>
      <c r="E12" s="45" t="s">
        <v>26</v>
      </c>
      <c r="F12" s="45" t="s">
        <v>27</v>
      </c>
    </row>
    <row r="13" spans="1:6" ht="15.75">
      <c r="A13" s="2"/>
      <c r="B13" s="12">
        <v>1</v>
      </c>
      <c r="C13" s="13"/>
      <c r="D13" s="14">
        <v>2</v>
      </c>
      <c r="E13" s="14">
        <v>3</v>
      </c>
      <c r="F13" s="14">
        <v>4</v>
      </c>
    </row>
    <row r="14" spans="1:6" ht="31.5" customHeight="1">
      <c r="A14" s="2"/>
      <c r="B14" s="62" t="s">
        <v>4</v>
      </c>
      <c r="C14" s="63"/>
      <c r="D14" s="34">
        <f>D15-D16</f>
        <v>0</v>
      </c>
      <c r="E14" s="34">
        <f>E15-E16</f>
        <v>0</v>
      </c>
      <c r="F14" s="34">
        <f>F15-F16</f>
        <v>0</v>
      </c>
    </row>
    <row r="15" spans="1:6" ht="15.75">
      <c r="A15" s="2"/>
      <c r="B15" s="15" t="s">
        <v>5</v>
      </c>
      <c r="C15" s="16"/>
      <c r="D15" s="35">
        <v>0</v>
      </c>
      <c r="E15" s="35">
        <v>0</v>
      </c>
      <c r="F15" s="35">
        <f>D15+E15</f>
        <v>0</v>
      </c>
    </row>
    <row r="16" spans="1:6" ht="15.75">
      <c r="A16" s="2"/>
      <c r="B16" s="17" t="s">
        <v>6</v>
      </c>
      <c r="C16" s="16"/>
      <c r="D16" s="35">
        <v>0</v>
      </c>
      <c r="E16" s="35">
        <v>0</v>
      </c>
      <c r="F16" s="35">
        <f>D16+E16</f>
        <v>0</v>
      </c>
    </row>
    <row r="17" spans="1:6" ht="26.25" customHeight="1">
      <c r="A17" s="2"/>
      <c r="B17" s="64" t="s">
        <v>21</v>
      </c>
      <c r="C17" s="65"/>
      <c r="D17" s="36">
        <f>D18-D19</f>
        <v>4851875</v>
      </c>
      <c r="E17" s="36">
        <f>E18-E19</f>
        <v>-774875</v>
      </c>
      <c r="F17" s="36">
        <f>F18-F19</f>
        <v>4077000</v>
      </c>
    </row>
    <row r="18" spans="1:6" ht="15.75">
      <c r="A18" s="2"/>
      <c r="B18" s="15" t="s">
        <v>7</v>
      </c>
      <c r="C18" s="16"/>
      <c r="D18" s="41">
        <f>4077000+774875+5000000</f>
        <v>9851875</v>
      </c>
      <c r="E18" s="41">
        <v>-774875</v>
      </c>
      <c r="F18" s="35">
        <f>D18+E18</f>
        <v>9077000</v>
      </c>
    </row>
    <row r="19" spans="1:6" ht="15.75">
      <c r="A19" s="2"/>
      <c r="B19" s="17" t="s">
        <v>6</v>
      </c>
      <c r="C19" s="16"/>
      <c r="D19" s="36">
        <v>5000000</v>
      </c>
      <c r="E19" s="36"/>
      <c r="F19" s="35">
        <f>D19+E19</f>
        <v>5000000</v>
      </c>
    </row>
    <row r="20" spans="1:7" ht="25.5" customHeight="1">
      <c r="A20" s="2"/>
      <c r="B20" s="60" t="s">
        <v>8</v>
      </c>
      <c r="C20" s="61"/>
      <c r="D20" s="37">
        <v>0</v>
      </c>
      <c r="E20" s="37">
        <v>0</v>
      </c>
      <c r="F20" s="46">
        <f>D20+E20</f>
        <v>0</v>
      </c>
      <c r="G20" s="1" t="s">
        <v>24</v>
      </c>
    </row>
    <row r="21" spans="1:4" ht="31.5" customHeight="1">
      <c r="A21" s="2"/>
      <c r="B21" s="18"/>
      <c r="C21" s="18"/>
      <c r="D21" s="19"/>
    </row>
    <row r="22" spans="1:4" ht="18" customHeight="1">
      <c r="A22" s="2"/>
      <c r="B22" s="10"/>
      <c r="C22" s="11"/>
      <c r="D22" s="11"/>
    </row>
    <row r="23" spans="1:4" ht="15" customHeight="1">
      <c r="A23" s="2"/>
      <c r="B23" s="10"/>
      <c r="C23" s="11"/>
      <c r="D23" s="11"/>
    </row>
    <row r="24" spans="2:4" ht="12.75">
      <c r="B24" s="10"/>
      <c r="C24" s="11"/>
      <c r="D24" s="11"/>
    </row>
    <row r="25" spans="2:4" ht="12.75">
      <c r="B25" s="10"/>
      <c r="C25" s="11"/>
      <c r="D25" s="11"/>
    </row>
    <row r="26" spans="2:4" ht="12.75">
      <c r="B26" s="10"/>
      <c r="C26" s="11"/>
      <c r="D26" s="20"/>
    </row>
    <row r="27" spans="2:4" ht="12.75">
      <c r="B27" s="10"/>
      <c r="C27" s="11"/>
      <c r="D27" s="20"/>
    </row>
    <row r="28" spans="2:4" ht="12.75">
      <c r="B28" s="10"/>
      <c r="C28" s="11"/>
      <c r="D28" s="20"/>
    </row>
    <row r="29" spans="2:4" ht="12.75">
      <c r="B29" s="10"/>
      <c r="C29" s="11"/>
      <c r="D29" s="11"/>
    </row>
    <row r="30" spans="2:4" ht="12.75">
      <c r="B30" s="10"/>
      <c r="C30" s="11"/>
      <c r="D30" s="11"/>
    </row>
    <row r="31" spans="2:4" ht="12.75">
      <c r="B31" s="10"/>
      <c r="C31" s="11"/>
      <c r="D31" s="11"/>
    </row>
    <row r="32" spans="2:4" ht="12.75">
      <c r="B32" s="10"/>
      <c r="C32" s="11"/>
      <c r="D32" s="11"/>
    </row>
    <row r="33" spans="2:4" ht="12.75">
      <c r="B33" s="10"/>
      <c r="C33" s="11"/>
      <c r="D33" s="11"/>
    </row>
    <row r="34" spans="2:4" ht="12.75">
      <c r="B34" s="10"/>
      <c r="C34" s="11"/>
      <c r="D34" s="11"/>
    </row>
    <row r="35" spans="2:4" ht="12.75">
      <c r="B35" s="10"/>
      <c r="C35" s="11"/>
      <c r="D35" s="11"/>
    </row>
    <row r="36" spans="2:4" ht="12.75">
      <c r="B36" s="10"/>
      <c r="C36" s="11"/>
      <c r="D36" s="11"/>
    </row>
    <row r="37" spans="2:4" ht="12.75">
      <c r="B37" s="10"/>
      <c r="C37" s="11"/>
      <c r="D37" s="11"/>
    </row>
    <row r="38" spans="2:4" ht="12.75">
      <c r="B38" s="10"/>
      <c r="C38" s="11"/>
      <c r="D38" s="11"/>
    </row>
    <row r="39" spans="2:4" ht="12.75">
      <c r="B39" s="10"/>
      <c r="C39" s="11"/>
      <c r="D39" s="11"/>
    </row>
    <row r="40" spans="2:4" ht="12.75">
      <c r="B40" s="10"/>
      <c r="C40" s="11"/>
      <c r="D40" s="11"/>
    </row>
    <row r="41" spans="2:4" ht="12.75">
      <c r="B41" s="10"/>
      <c r="C41" s="11"/>
      <c r="D41" s="11"/>
    </row>
    <row r="42" spans="2:4" ht="12.75">
      <c r="B42" s="10"/>
      <c r="C42" s="11"/>
      <c r="D42" s="11"/>
    </row>
    <row r="43" spans="2:4" ht="12.75">
      <c r="B43" s="10"/>
      <c r="C43" s="11"/>
      <c r="D43" s="11"/>
    </row>
    <row r="44" spans="2:4" ht="12.75">
      <c r="B44" s="10"/>
      <c r="C44" s="11"/>
      <c r="D44" s="11"/>
    </row>
    <row r="45" spans="2:4" ht="12.75">
      <c r="B45" s="10"/>
      <c r="C45" s="11"/>
      <c r="D45" s="11"/>
    </row>
    <row r="46" spans="2:4" ht="12.75">
      <c r="B46" s="10"/>
      <c r="C46" s="11"/>
      <c r="D46" s="11"/>
    </row>
    <row r="47" spans="2:4" ht="12.75">
      <c r="B47" s="10"/>
      <c r="C47" s="11"/>
      <c r="D47" s="11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</sheetData>
  <sheetProtection/>
  <mergeCells count="5">
    <mergeCell ref="B11:F11"/>
    <mergeCell ref="B20:C20"/>
    <mergeCell ref="B14:C14"/>
    <mergeCell ref="B17:C17"/>
    <mergeCell ref="B12:C12"/>
  </mergeCells>
  <printOptions/>
  <pageMargins left="0.75" right="0.75" top="1" bottom="1" header="0.5" footer="0.5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Normal="85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54.8515625" style="23" customWidth="1"/>
    <col min="2" max="3" width="14.57421875" style="28" customWidth="1"/>
    <col min="4" max="4" width="14.57421875" style="29" customWidth="1"/>
    <col min="5" max="5" width="8.00390625" style="24" customWidth="1"/>
    <col min="6" max="16384" width="9.140625" style="23" customWidth="1"/>
  </cols>
  <sheetData>
    <row r="1" s="1" customFormat="1" ht="12.75">
      <c r="D1" s="32" t="s">
        <v>35</v>
      </c>
    </row>
    <row r="2" s="1" customFormat="1" ht="12.75">
      <c r="D2" s="32" t="s">
        <v>10</v>
      </c>
    </row>
    <row r="3" s="1" customFormat="1" ht="12.75">
      <c r="D3" s="32" t="s">
        <v>17</v>
      </c>
    </row>
    <row r="4" s="1" customFormat="1" ht="12.75">
      <c r="D4" s="32" t="s">
        <v>37</v>
      </c>
    </row>
    <row r="5" s="1" customFormat="1" ht="12.75">
      <c r="D5" s="32"/>
    </row>
    <row r="6" ht="12.75">
      <c r="D6" s="32" t="s">
        <v>29</v>
      </c>
    </row>
    <row r="7" ht="12.75">
      <c r="D7" s="32" t="s">
        <v>10</v>
      </c>
    </row>
    <row r="8" ht="12.75">
      <c r="D8" s="32" t="s">
        <v>17</v>
      </c>
    </row>
    <row r="9" ht="12.75">
      <c r="D9" s="32" t="s">
        <v>22</v>
      </c>
    </row>
    <row r="10" spans="1:5" s="31" customFormat="1" ht="58.5" customHeight="1">
      <c r="A10" s="58" t="s">
        <v>20</v>
      </c>
      <c r="B10" s="71"/>
      <c r="C10" s="71"/>
      <c r="D10" s="72"/>
      <c r="E10" s="30"/>
    </row>
    <row r="11" spans="1:5" ht="51.75" customHeight="1">
      <c r="A11" s="73" t="s">
        <v>14</v>
      </c>
      <c r="B11" s="74"/>
      <c r="C11" s="74"/>
      <c r="D11" s="75"/>
      <c r="E11" s="21"/>
    </row>
    <row r="12" spans="1:5" ht="37.5" customHeight="1">
      <c r="A12" s="42" t="s">
        <v>12</v>
      </c>
      <c r="B12" s="45" t="s">
        <v>25</v>
      </c>
      <c r="C12" s="45" t="s">
        <v>26</v>
      </c>
      <c r="D12" s="45" t="s">
        <v>27</v>
      </c>
      <c r="E12" s="26"/>
    </row>
    <row r="13" spans="1:5" ht="14.25" customHeight="1">
      <c r="A13" s="43">
        <v>1</v>
      </c>
      <c r="B13" s="47">
        <v>2</v>
      </c>
      <c r="C13" s="47">
        <v>3</v>
      </c>
      <c r="D13" s="47">
        <v>4</v>
      </c>
      <c r="E13" s="26"/>
    </row>
    <row r="14" spans="1:5" ht="36" customHeight="1">
      <c r="A14" s="44" t="s">
        <v>16</v>
      </c>
      <c r="B14" s="48">
        <f>B15</f>
        <v>774875</v>
      </c>
      <c r="C14" s="50">
        <f>C15</f>
        <v>-774875</v>
      </c>
      <c r="D14" s="49">
        <f>D15</f>
        <v>0</v>
      </c>
      <c r="E14" s="27"/>
    </row>
    <row r="15" spans="1:5" s="52" customFormat="1" ht="30" customHeight="1">
      <c r="A15" s="55" t="s">
        <v>13</v>
      </c>
      <c r="B15" s="54">
        <v>774875</v>
      </c>
      <c r="C15" s="54">
        <v>-774875</v>
      </c>
      <c r="D15" s="54">
        <f>B15+C15</f>
        <v>0</v>
      </c>
      <c r="E15" s="51"/>
    </row>
    <row r="16" spans="1:5" ht="54.75" customHeight="1">
      <c r="A16" s="68" t="s">
        <v>32</v>
      </c>
      <c r="B16" s="69"/>
      <c r="C16" s="69"/>
      <c r="D16" s="70"/>
      <c r="E16" s="21"/>
    </row>
    <row r="17" spans="1:5" s="52" customFormat="1" ht="30" customHeight="1">
      <c r="A17" s="56" t="s">
        <v>30</v>
      </c>
      <c r="B17" s="57">
        <v>0</v>
      </c>
      <c r="C17" s="57">
        <f>C18</f>
        <v>871000</v>
      </c>
      <c r="D17" s="57">
        <f>B17+C17</f>
        <v>871000</v>
      </c>
      <c r="E17" s="51"/>
    </row>
    <row r="18" spans="1:5" s="52" customFormat="1" ht="25.5">
      <c r="A18" s="53" t="s">
        <v>31</v>
      </c>
      <c r="B18" s="54">
        <v>0</v>
      </c>
      <c r="C18" s="54">
        <v>871000</v>
      </c>
      <c r="D18" s="54">
        <f>B18+C18</f>
        <v>871000</v>
      </c>
      <c r="E18" s="51"/>
    </row>
    <row r="19" ht="12.75">
      <c r="E19" s="25"/>
    </row>
  </sheetData>
  <sheetProtection/>
  <mergeCells count="3">
    <mergeCell ref="A16:D16"/>
    <mergeCell ref="A10:D10"/>
    <mergeCell ref="A11:D11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 Ф. Щепихин</cp:lastModifiedBy>
  <cp:lastPrinted>2013-12-24T13:58:56Z</cp:lastPrinted>
  <dcterms:created xsi:type="dcterms:W3CDTF">1996-10-08T23:32:33Z</dcterms:created>
  <dcterms:modified xsi:type="dcterms:W3CDTF">2014-02-04T09:11:11Z</dcterms:modified>
  <cp:category/>
  <cp:version/>
  <cp:contentType/>
  <cp:contentStatus/>
</cp:coreProperties>
</file>