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1'!$A$1:$AD$32</definedName>
  </definedNames>
  <calcPr fullCalcOnLoad="1"/>
</workbook>
</file>

<file path=xl/sharedStrings.xml><?xml version="1.0" encoding="utf-8"?>
<sst xmlns="http://schemas.openxmlformats.org/spreadsheetml/2006/main" count="59" uniqueCount="51">
  <si>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</si>
  <si>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</si>
  <si>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</si>
  <si>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</si>
  <si>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</si>
  <si>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</si>
  <si>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</si>
  <si>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</si>
  <si>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</si>
  <si>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</si>
  <si>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</si>
  <si>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</si>
  <si>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</si>
  <si>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</si>
  <si>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</si>
  <si>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</si>
  <si>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Итого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</si>
  <si>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</si>
  <si>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</si>
  <si>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</si>
  <si>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</si>
  <si>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</si>
  <si>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А</t>
  </si>
  <si>
    <t>к решению Собрания депутатов</t>
  </si>
  <si>
    <t>МО "Мезенский муниципальный район"</t>
  </si>
  <si>
    <t>Распределение межбюджетных трансфертов бюджетам поселений на 2013 год</t>
  </si>
  <si>
    <t>Приложение № 6</t>
  </si>
  <si>
    <t>"Приложение № 10</t>
  </si>
  <si>
    <t>от 13 декабря 2012 года №  237</t>
  </si>
  <si>
    <t>Субсидии по программе "Развитие сферы культуры муниципального образования "Мезенский район" на 2012-2014 годы"</t>
  </si>
  <si>
    <t>Субсидии на содержание контрольно-счетных органов поселений</t>
  </si>
  <si>
    <t>Субсидии на повышение фондов оплаты труда работников муниципальных учреждений культуры на 10 процентов с 1 апреля 2013 года за счет средств областного бюджета</t>
  </si>
  <si>
    <t>Субсидии бюджетам поселений на повышение фондов оплаты труда работников культуры на 10 процентов с 1февраля 2013 года</t>
  </si>
  <si>
    <t>Субсидии на капитальный ремонт 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</si>
  <si>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капитальный ремонт и ремонт автомобильных дорог общего пользования населенных пунктов</t>
  </si>
  <si>
    <t>Субсидии на проведение мероприятий по благоустройству</t>
  </si>
  <si>
    <t xml:space="preserve">Дотации бюджетам поселений на  поддержку мер  по  обеспечению  сбалансиро-ванности                    бюджетов
</t>
  </si>
  <si>
    <t>Дотации на выравнивание бюджетной обеспечен-ности поселений за счет средств районного бюджета</t>
  </si>
  <si>
    <t>Дотации на выравнивание бюджетной обеспечен-ности поселений за счет средств областного бюджета</t>
  </si>
  <si>
    <t>Субсидии на софинанси-рование вопросов местного значения поселений</t>
  </si>
  <si>
    <t>Субсидии на частичное возмещение расходов по предоставлению мер социальной поддержки отдельным категориям квалифицирован-ных специалистов, работающих и проживающих в сельской местности, рабочих поселках</t>
  </si>
  <si>
    <t>Субвенции на осуществление государствен-ных полномочий в сфере админист-ративных правонару-шений</t>
  </si>
  <si>
    <t>"</t>
  </si>
  <si>
    <t xml:space="preserve">от 10 июня 2013 года № </t>
  </si>
  <si>
    <t>Субсидии на компенсацию расходов на уплату налога на имущество и транспортного налога</t>
  </si>
  <si>
    <t>Субсидии по программе "Развитие территориального общественного самоуправления в Мезенском районе на 2012 - 2014 годы"</t>
  </si>
  <si>
    <t>Субсидии по программе "Энергосбережение и повышение энергетической эффективности в муниципальных учреждениях МО "Мезенский район" на 2010-2014 гг."</t>
  </si>
  <si>
    <t>Субсидии на проведение ремонтов</t>
  </si>
  <si>
    <t xml:space="preserve">Утверждено </t>
  </si>
  <si>
    <t>Изменения (+,-)</t>
  </si>
  <si>
    <t>Утверждено с учетом изменений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</si>
</sst>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43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4">
      <pane xSplit="1" ySplit="4" topLeftCell="S18" activePane="bottomRight" state="frozen"/>
      <selection pane="topLeft" activeCell="A14" sqref="A14"/>
      <selection pane="topRight" activeCell="B14" sqref="B14"/>
      <selection pane="bottomLeft" activeCell="A18" sqref="A18"/>
      <selection pane="bottomRight" activeCell="A15" sqref="A15:A16"/>
    </sheetView>
  </sheetViews>
  <sheetFormatPr defaultColWidth="9.140625" defaultRowHeight="12.75"/>
  <cols>
    <col min="1" max="1" width="16.00390625" style="0" customWidth="1"/>
    <col min="2" max="3" width="12.57421875" style="0" customWidth="1"/>
    <col min="4" max="6" width="12.28125" style="0" customWidth="1"/>
    <col min="7" max="8" width="12.57421875" style="0" customWidth="1"/>
    <col min="9" max="9" width="17.28125" style="0" customWidth="1"/>
    <col min="10" max="10" width="11.7109375" style="0" customWidth="1"/>
    <col min="11" max="13" width="14.00390625" style="0" customWidth="1"/>
    <col min="14" max="16" width="14.7109375" style="0" customWidth="1"/>
    <col min="17" max="17" width="15.7109375" style="0" customWidth="1"/>
    <col min="18" max="18" width="14.421875" style="0" customWidth="1"/>
    <col min="19" max="19" width="12.00390625" style="0" customWidth="1"/>
    <col min="20" max="20" width="11.8515625" style="0" bestFit="1" customWidth="1"/>
    <col min="21" max="21" width="11.8515625" style="0" customWidth="1"/>
    <col min="22" max="23" width="12.7109375" style="0" customWidth="1"/>
    <col min="24" max="24" width="11.8515625" style="0" customWidth="1"/>
    <col min="25" max="25" width="12.7109375" style="0" customWidth="1"/>
    <col min="26" max="26" width="12.57421875" style="0" customWidth="1"/>
    <col min="27" max="27" width="12.8515625" style="0" customWidth="1"/>
    <col min="28" max="29" width="12.7109375" style="0" customWidth="1"/>
    <col min="30" max="30" width="1.1484375" style="0" customWidth="1"/>
  </cols>
  <sheetData>
    <row r="1" spans="25:29" ht="12.75">
      <c r="Y1" s="10"/>
      <c r="AA1" s="11"/>
      <c r="AB1" s="10"/>
      <c r="AC1" s="14" t="s">
        <v>26</v>
      </c>
    </row>
    <row r="2" spans="25:29" ht="12.75">
      <c r="Y2" s="10"/>
      <c r="AA2" s="10"/>
      <c r="AB2" s="10"/>
      <c r="AC2" s="2" t="s">
        <v>23</v>
      </c>
    </row>
    <row r="3" spans="25:29" ht="12.75">
      <c r="Y3" s="10"/>
      <c r="AA3" s="10"/>
      <c r="AB3" s="10"/>
      <c r="AC3" s="2" t="s">
        <v>24</v>
      </c>
    </row>
    <row r="4" spans="25:29" ht="12.75">
      <c r="Y4" s="7"/>
      <c r="AA4" s="12"/>
      <c r="AB4" s="7"/>
      <c r="AC4" s="16" t="s">
        <v>43</v>
      </c>
    </row>
    <row r="5" spans="25:29" ht="12.75">
      <c r="Y5" s="7"/>
      <c r="AA5" s="12"/>
      <c r="AB5" s="7"/>
      <c r="AC5" s="2"/>
    </row>
    <row r="6" spans="25:29" ht="12.75">
      <c r="Y6" s="7"/>
      <c r="AA6" s="12"/>
      <c r="AB6" s="7"/>
      <c r="AC6" s="2" t="s">
        <v>27</v>
      </c>
    </row>
    <row r="7" spans="25:29" ht="12.75">
      <c r="Y7" s="7"/>
      <c r="AA7" s="12"/>
      <c r="AB7" s="7"/>
      <c r="AC7" s="2" t="s">
        <v>23</v>
      </c>
    </row>
    <row r="8" spans="25:29" ht="12.75">
      <c r="Y8" s="7"/>
      <c r="AA8" s="12"/>
      <c r="AB8" s="7"/>
      <c r="AC8" s="2" t="s">
        <v>24</v>
      </c>
    </row>
    <row r="9" spans="25:29" ht="12.75">
      <c r="Y9" s="7"/>
      <c r="AA9" s="12"/>
      <c r="AB9" s="7"/>
      <c r="AC9" s="16" t="s">
        <v>28</v>
      </c>
    </row>
    <row r="10" spans="25:29" ht="12.75">
      <c r="Y10" s="7"/>
      <c r="AA10" s="12"/>
      <c r="AB10" s="7"/>
      <c r="AC10" s="2"/>
    </row>
    <row r="12" spans="1:29" ht="15.75">
      <c r="A12" s="17" t="s">
        <v>25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Y13" s="1"/>
      <c r="Z13" s="1"/>
      <c r="AA13" s="1"/>
      <c r="AB13" s="1"/>
      <c r="AC13" s="1"/>
    </row>
    <row r="14" ht="12.75">
      <c r="AC14" s="2" t="s">
        <v>17</v>
      </c>
    </row>
    <row r="15" spans="1:29" ht="60" customHeight="1">
      <c r="A15" s="19" t="s">
        <v>0</v>
      </c>
      <c r="B15" s="18" t="s">
        <v>37</v>
      </c>
      <c r="C15" s="18" t="s">
        <v>38</v>
      </c>
      <c r="D15" s="27" t="s">
        <v>36</v>
      </c>
      <c r="E15" s="28"/>
      <c r="F15" s="29"/>
      <c r="G15" s="21" t="s">
        <v>19</v>
      </c>
      <c r="H15" s="19" t="s">
        <v>39</v>
      </c>
      <c r="I15" s="19" t="s">
        <v>40</v>
      </c>
      <c r="J15" s="19" t="s">
        <v>29</v>
      </c>
      <c r="K15" s="27" t="s">
        <v>32</v>
      </c>
      <c r="L15" s="28"/>
      <c r="M15" s="29"/>
      <c r="N15" s="27" t="s">
        <v>31</v>
      </c>
      <c r="O15" s="28"/>
      <c r="P15" s="29"/>
      <c r="Q15" s="19" t="s">
        <v>33</v>
      </c>
      <c r="R15" s="19" t="s">
        <v>34</v>
      </c>
      <c r="S15" s="30" t="s">
        <v>30</v>
      </c>
      <c r="T15" s="23" t="s">
        <v>35</v>
      </c>
      <c r="U15" s="23" t="s">
        <v>45</v>
      </c>
      <c r="V15" s="23" t="s">
        <v>46</v>
      </c>
      <c r="W15" s="23" t="s">
        <v>47</v>
      </c>
      <c r="X15" s="23" t="s">
        <v>44</v>
      </c>
      <c r="Y15" s="21" t="s">
        <v>18</v>
      </c>
      <c r="Z15" s="25" t="s">
        <v>21</v>
      </c>
      <c r="AA15" s="19" t="s">
        <v>41</v>
      </c>
      <c r="AB15" s="21" t="s">
        <v>20</v>
      </c>
      <c r="AC15" s="21" t="s">
        <v>15</v>
      </c>
    </row>
    <row r="16" spans="1:29" ht="150.75" customHeight="1">
      <c r="A16" s="20"/>
      <c r="B16" s="18"/>
      <c r="C16" s="18"/>
      <c r="D16" s="9" t="s">
        <v>48</v>
      </c>
      <c r="E16" s="9" t="s">
        <v>49</v>
      </c>
      <c r="F16" s="9" t="s">
        <v>50</v>
      </c>
      <c r="G16" s="22"/>
      <c r="H16" s="20"/>
      <c r="I16" s="20"/>
      <c r="J16" s="26"/>
      <c r="K16" s="9" t="s">
        <v>48</v>
      </c>
      <c r="L16" s="9" t="s">
        <v>49</v>
      </c>
      <c r="M16" s="9" t="s">
        <v>50</v>
      </c>
      <c r="N16" s="9" t="s">
        <v>48</v>
      </c>
      <c r="O16" s="9" t="s">
        <v>49</v>
      </c>
      <c r="P16" s="9" t="s">
        <v>50</v>
      </c>
      <c r="Q16" s="20"/>
      <c r="R16" s="20"/>
      <c r="S16" s="26"/>
      <c r="T16" s="26"/>
      <c r="U16" s="24"/>
      <c r="V16" s="24"/>
      <c r="W16" s="24"/>
      <c r="X16" s="24"/>
      <c r="Y16" s="22"/>
      <c r="Z16" s="26"/>
      <c r="AA16" s="20"/>
      <c r="AB16" s="22"/>
      <c r="AC16" s="22"/>
    </row>
    <row r="17" spans="1:29" ht="12.75">
      <c r="A17" s="8" t="s">
        <v>22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</row>
    <row r="18" spans="1:29" ht="15" customHeight="1">
      <c r="A18" s="3" t="s">
        <v>1</v>
      </c>
      <c r="B18" s="13"/>
      <c r="C18" s="13"/>
      <c r="D18" s="13">
        <v>229650</v>
      </c>
      <c r="E18" s="13">
        <v>25350</v>
      </c>
      <c r="F18" s="13">
        <f>SUM(D18:E18)</f>
        <v>255000</v>
      </c>
      <c r="G18" s="15">
        <f>SUM(B18+C18+F18)</f>
        <v>255000</v>
      </c>
      <c r="H18" s="4">
        <v>935270</v>
      </c>
      <c r="I18" s="13">
        <v>3606</v>
      </c>
      <c r="J18" s="13">
        <v>9000</v>
      </c>
      <c r="K18" s="13">
        <v>33295</v>
      </c>
      <c r="L18" s="13"/>
      <c r="M18" s="13">
        <f>SUM(K18:L18)</f>
        <v>33295</v>
      </c>
      <c r="N18" s="13">
        <v>55500</v>
      </c>
      <c r="O18" s="13"/>
      <c r="P18" s="13">
        <f>SUM(N18:O18)</f>
        <v>55500</v>
      </c>
      <c r="Q18" s="13">
        <v>797400</v>
      </c>
      <c r="R18" s="13">
        <v>3323950</v>
      </c>
      <c r="S18" s="13">
        <v>46400</v>
      </c>
      <c r="T18" s="13"/>
      <c r="U18" s="13">
        <v>61000</v>
      </c>
      <c r="V18" s="13"/>
      <c r="W18" s="13"/>
      <c r="X18" s="13">
        <v>11937</v>
      </c>
      <c r="Y18" s="6">
        <f>SUM(H18+I18+J18+M18+P18+Q18+R18+S18+T18+U18+V18+W18+X18)</f>
        <v>5277358</v>
      </c>
      <c r="Z18" s="13"/>
      <c r="AA18" s="13">
        <v>75000</v>
      </c>
      <c r="AB18" s="6">
        <f>SUM(Z18:AA18)</f>
        <v>75000</v>
      </c>
      <c r="AC18" s="6">
        <f aca="true" t="shared" si="0" ref="AC18:AC31">SUM(G18+Y18+AB18)</f>
        <v>5607358</v>
      </c>
    </row>
    <row r="19" spans="1:29" ht="15" customHeight="1">
      <c r="A19" s="3" t="s">
        <v>2</v>
      </c>
      <c r="B19" s="13">
        <v>2308110</v>
      </c>
      <c r="C19" s="13">
        <v>1702890</v>
      </c>
      <c r="D19" s="13">
        <v>826736</v>
      </c>
      <c r="E19" s="13">
        <v>-75149</v>
      </c>
      <c r="F19" s="13">
        <f aca="true" t="shared" si="1" ref="F19:F31">SUM(D19:E19)</f>
        <v>751587</v>
      </c>
      <c r="G19" s="15">
        <f aca="true" t="shared" si="2" ref="G19:G31">SUM(B19+C19+F19)</f>
        <v>4762587</v>
      </c>
      <c r="H19" s="4">
        <v>6463840</v>
      </c>
      <c r="I19" s="13">
        <v>24175</v>
      </c>
      <c r="J19" s="13">
        <v>108000</v>
      </c>
      <c r="K19" s="13">
        <v>67728</v>
      </c>
      <c r="L19" s="13"/>
      <c r="M19" s="13">
        <f aca="true" t="shared" si="3" ref="M19:M31">SUM(K19:L19)</f>
        <v>67728</v>
      </c>
      <c r="N19" s="13">
        <v>112800</v>
      </c>
      <c r="O19" s="13"/>
      <c r="P19" s="13">
        <f aca="true" t="shared" si="4" ref="P19:P31">SUM(N19:O19)</f>
        <v>112800</v>
      </c>
      <c r="Q19" s="13">
        <v>1196100</v>
      </c>
      <c r="R19" s="13">
        <v>2659160</v>
      </c>
      <c r="S19" s="13">
        <v>46400</v>
      </c>
      <c r="T19" s="13"/>
      <c r="U19" s="13">
        <v>20000</v>
      </c>
      <c r="V19" s="13"/>
      <c r="W19" s="13"/>
      <c r="X19" s="13">
        <v>19250</v>
      </c>
      <c r="Y19" s="6">
        <f aca="true" t="shared" si="5" ref="Y19:Y31">SUM(H19+I19+J19+M19+P19+Q19+R19+S19+T19+U19+V19+W19+X19)</f>
        <v>10717453</v>
      </c>
      <c r="Z19" s="13">
        <v>303900</v>
      </c>
      <c r="AA19" s="13">
        <v>75000</v>
      </c>
      <c r="AB19" s="6">
        <f>SUM(Z19:AA19)</f>
        <v>378900</v>
      </c>
      <c r="AC19" s="6">
        <f t="shared" si="0"/>
        <v>15858940</v>
      </c>
    </row>
    <row r="20" spans="1:29" ht="15" customHeight="1">
      <c r="A20" s="3" t="s">
        <v>3</v>
      </c>
      <c r="B20" s="13">
        <v>229550</v>
      </c>
      <c r="C20" s="13">
        <v>169350</v>
      </c>
      <c r="D20" s="13">
        <v>184637</v>
      </c>
      <c r="E20" s="13">
        <v>19376</v>
      </c>
      <c r="F20" s="13">
        <f t="shared" si="1"/>
        <v>204013</v>
      </c>
      <c r="G20" s="15">
        <f t="shared" si="2"/>
        <v>602913</v>
      </c>
      <c r="H20" s="4">
        <v>4858480</v>
      </c>
      <c r="I20" s="13">
        <v>12406</v>
      </c>
      <c r="J20" s="13">
        <v>90000</v>
      </c>
      <c r="K20" s="13">
        <v>58630</v>
      </c>
      <c r="L20" s="13"/>
      <c r="M20" s="13">
        <f t="shared" si="3"/>
        <v>58630</v>
      </c>
      <c r="N20" s="13">
        <v>97800</v>
      </c>
      <c r="O20" s="13"/>
      <c r="P20" s="13">
        <f t="shared" si="4"/>
        <v>97800</v>
      </c>
      <c r="Q20" s="13"/>
      <c r="R20" s="13"/>
      <c r="S20" s="13">
        <v>46400</v>
      </c>
      <c r="T20" s="13">
        <v>40000</v>
      </c>
      <c r="U20" s="13">
        <v>12000</v>
      </c>
      <c r="V20" s="13"/>
      <c r="W20" s="13">
        <v>26000</v>
      </c>
      <c r="X20" s="13">
        <v>82824</v>
      </c>
      <c r="Y20" s="6">
        <f t="shared" si="5"/>
        <v>5324540</v>
      </c>
      <c r="Z20" s="13">
        <v>76700</v>
      </c>
      <c r="AA20" s="13">
        <v>62500</v>
      </c>
      <c r="AB20" s="6">
        <f aca="true" t="shared" si="6" ref="AB20:AB32">SUM(Z20:AA20)</f>
        <v>139200</v>
      </c>
      <c r="AC20" s="6">
        <f t="shared" si="0"/>
        <v>6066653</v>
      </c>
    </row>
    <row r="21" spans="1:29" ht="15" customHeight="1">
      <c r="A21" s="3" t="s">
        <v>4</v>
      </c>
      <c r="B21" s="13">
        <v>105130</v>
      </c>
      <c r="C21" s="13">
        <v>77570</v>
      </c>
      <c r="D21" s="13">
        <v>91859</v>
      </c>
      <c r="E21" s="13">
        <v>10141</v>
      </c>
      <c r="F21" s="13">
        <f t="shared" si="1"/>
        <v>102000</v>
      </c>
      <c r="G21" s="15">
        <f t="shared" si="2"/>
        <v>284700</v>
      </c>
      <c r="H21" s="4">
        <v>2671620</v>
      </c>
      <c r="I21" s="13">
        <v>5873</v>
      </c>
      <c r="J21" s="13">
        <v>12000</v>
      </c>
      <c r="K21" s="13">
        <v>24950</v>
      </c>
      <c r="L21" s="13"/>
      <c r="M21" s="13">
        <f t="shared" si="3"/>
        <v>24950</v>
      </c>
      <c r="N21" s="13">
        <v>41600</v>
      </c>
      <c r="O21" s="13"/>
      <c r="P21" s="13">
        <f t="shared" si="4"/>
        <v>41600</v>
      </c>
      <c r="Q21" s="13"/>
      <c r="R21" s="13"/>
      <c r="S21" s="13">
        <v>46400</v>
      </c>
      <c r="T21" s="13"/>
      <c r="U21" s="13"/>
      <c r="V21" s="13"/>
      <c r="W21" s="13"/>
      <c r="X21" s="13">
        <v>3858</v>
      </c>
      <c r="Y21" s="6">
        <f t="shared" si="5"/>
        <v>2806301</v>
      </c>
      <c r="Z21" s="13">
        <v>76700</v>
      </c>
      <c r="AA21" s="13">
        <v>62500</v>
      </c>
      <c r="AB21" s="6">
        <f t="shared" si="6"/>
        <v>139200</v>
      </c>
      <c r="AC21" s="6">
        <f t="shared" si="0"/>
        <v>3230201</v>
      </c>
    </row>
    <row r="22" spans="1:29" ht="15" customHeight="1">
      <c r="A22" s="3" t="s">
        <v>5</v>
      </c>
      <c r="B22" s="13">
        <v>41370</v>
      </c>
      <c r="C22" s="13">
        <v>30530</v>
      </c>
      <c r="D22" s="13"/>
      <c r="E22" s="13"/>
      <c r="F22" s="13">
        <f t="shared" si="1"/>
        <v>0</v>
      </c>
      <c r="G22" s="15">
        <f t="shared" si="2"/>
        <v>71900</v>
      </c>
      <c r="H22" s="4">
        <v>2940030</v>
      </c>
      <c r="I22" s="13"/>
      <c r="J22" s="13"/>
      <c r="K22" s="13">
        <v>30126</v>
      </c>
      <c r="L22" s="13">
        <v>-30126</v>
      </c>
      <c r="M22" s="13">
        <f t="shared" si="3"/>
        <v>0</v>
      </c>
      <c r="N22" s="13">
        <v>50200</v>
      </c>
      <c r="O22" s="13">
        <v>-50200</v>
      </c>
      <c r="P22" s="13">
        <f t="shared" si="4"/>
        <v>0</v>
      </c>
      <c r="Q22" s="13"/>
      <c r="R22" s="13"/>
      <c r="S22" s="13">
        <v>46400</v>
      </c>
      <c r="T22" s="13"/>
      <c r="U22" s="13">
        <v>32000</v>
      </c>
      <c r="V22" s="13"/>
      <c r="W22" s="13"/>
      <c r="X22" s="13">
        <v>259</v>
      </c>
      <c r="Y22" s="6">
        <f t="shared" si="5"/>
        <v>3018689</v>
      </c>
      <c r="Z22" s="13">
        <v>76700</v>
      </c>
      <c r="AA22" s="13">
        <v>62500</v>
      </c>
      <c r="AB22" s="6">
        <f t="shared" si="6"/>
        <v>139200</v>
      </c>
      <c r="AC22" s="6">
        <f t="shared" si="0"/>
        <v>3229789</v>
      </c>
    </row>
    <row r="23" spans="1:29" ht="15" customHeight="1">
      <c r="A23" s="3" t="s">
        <v>6</v>
      </c>
      <c r="B23" s="13">
        <v>190990</v>
      </c>
      <c r="C23" s="13">
        <v>140910</v>
      </c>
      <c r="D23" s="13">
        <v>91859</v>
      </c>
      <c r="E23" s="13">
        <v>10141</v>
      </c>
      <c r="F23" s="13">
        <f t="shared" si="1"/>
        <v>102000</v>
      </c>
      <c r="G23" s="15">
        <f t="shared" si="2"/>
        <v>433900</v>
      </c>
      <c r="H23" s="4">
        <v>3741670</v>
      </c>
      <c r="I23" s="13">
        <v>13190</v>
      </c>
      <c r="J23" s="13">
        <v>66000</v>
      </c>
      <c r="K23" s="13">
        <v>45399</v>
      </c>
      <c r="L23" s="13"/>
      <c r="M23" s="13">
        <f t="shared" si="3"/>
        <v>45399</v>
      </c>
      <c r="N23" s="13">
        <v>75600</v>
      </c>
      <c r="O23" s="13"/>
      <c r="P23" s="13">
        <f t="shared" si="4"/>
        <v>75600</v>
      </c>
      <c r="Q23" s="13"/>
      <c r="R23" s="13"/>
      <c r="S23" s="13">
        <v>46400</v>
      </c>
      <c r="T23" s="13"/>
      <c r="U23" s="13">
        <v>10000</v>
      </c>
      <c r="V23" s="13"/>
      <c r="W23" s="13"/>
      <c r="X23" s="13">
        <v>4111</v>
      </c>
      <c r="Y23" s="6">
        <f t="shared" si="5"/>
        <v>4002370</v>
      </c>
      <c r="Z23" s="13">
        <v>76700</v>
      </c>
      <c r="AA23" s="13">
        <v>62500</v>
      </c>
      <c r="AB23" s="6">
        <f t="shared" si="6"/>
        <v>139200</v>
      </c>
      <c r="AC23" s="6">
        <f t="shared" si="0"/>
        <v>4575470</v>
      </c>
    </row>
    <row r="24" spans="1:29" ht="15" customHeight="1">
      <c r="A24" s="3" t="s">
        <v>7</v>
      </c>
      <c r="B24" s="13">
        <v>193460</v>
      </c>
      <c r="C24" s="13">
        <v>142740</v>
      </c>
      <c r="D24" s="13">
        <v>91859</v>
      </c>
      <c r="E24" s="13">
        <v>10141</v>
      </c>
      <c r="F24" s="13">
        <f t="shared" si="1"/>
        <v>102000</v>
      </c>
      <c r="G24" s="15">
        <f t="shared" si="2"/>
        <v>438200</v>
      </c>
      <c r="H24" s="4">
        <v>2081250</v>
      </c>
      <c r="I24" s="13">
        <v>5785</v>
      </c>
      <c r="J24" s="13">
        <v>3000</v>
      </c>
      <c r="K24" s="13">
        <v>17842</v>
      </c>
      <c r="L24" s="13"/>
      <c r="M24" s="13">
        <f t="shared" si="3"/>
        <v>17842</v>
      </c>
      <c r="N24" s="13">
        <v>29900</v>
      </c>
      <c r="O24" s="13"/>
      <c r="P24" s="13">
        <f t="shared" si="4"/>
        <v>29900</v>
      </c>
      <c r="Q24" s="13"/>
      <c r="R24" s="13"/>
      <c r="S24" s="13">
        <v>46400</v>
      </c>
      <c r="T24" s="13"/>
      <c r="U24" s="13">
        <v>5000</v>
      </c>
      <c r="V24" s="13"/>
      <c r="W24" s="13"/>
      <c r="X24" s="13"/>
      <c r="Y24" s="6">
        <f t="shared" si="5"/>
        <v>2189177</v>
      </c>
      <c r="Z24" s="13">
        <v>76700</v>
      </c>
      <c r="AA24" s="13">
        <v>62500</v>
      </c>
      <c r="AB24" s="6">
        <f t="shared" si="6"/>
        <v>139200</v>
      </c>
      <c r="AC24" s="6">
        <f t="shared" si="0"/>
        <v>2766577</v>
      </c>
    </row>
    <row r="25" spans="1:29" ht="15" customHeight="1">
      <c r="A25" s="3" t="s">
        <v>8</v>
      </c>
      <c r="B25" s="13">
        <v>100010</v>
      </c>
      <c r="C25" s="13">
        <v>73790</v>
      </c>
      <c r="D25" s="13"/>
      <c r="E25" s="13"/>
      <c r="F25" s="13">
        <f t="shared" si="1"/>
        <v>0</v>
      </c>
      <c r="G25" s="15">
        <f t="shared" si="2"/>
        <v>173800</v>
      </c>
      <c r="H25" s="4">
        <v>1891370</v>
      </c>
      <c r="I25" s="13"/>
      <c r="J25" s="13"/>
      <c r="K25" s="13">
        <v>15575</v>
      </c>
      <c r="L25" s="13">
        <v>-15575</v>
      </c>
      <c r="M25" s="13">
        <f t="shared" si="3"/>
        <v>0</v>
      </c>
      <c r="N25" s="13">
        <v>26000</v>
      </c>
      <c r="O25" s="13">
        <v>-26000</v>
      </c>
      <c r="P25" s="13">
        <f t="shared" si="4"/>
        <v>0</v>
      </c>
      <c r="Q25" s="13"/>
      <c r="R25" s="13"/>
      <c r="S25" s="13">
        <v>46400</v>
      </c>
      <c r="T25" s="13"/>
      <c r="U25" s="13"/>
      <c r="V25" s="13"/>
      <c r="W25" s="13"/>
      <c r="X25" s="13"/>
      <c r="Y25" s="6">
        <f t="shared" si="5"/>
        <v>1937770</v>
      </c>
      <c r="Z25" s="13">
        <v>76700</v>
      </c>
      <c r="AA25" s="13">
        <v>62500</v>
      </c>
      <c r="AB25" s="6">
        <f t="shared" si="6"/>
        <v>139200</v>
      </c>
      <c r="AC25" s="6">
        <f t="shared" si="0"/>
        <v>2250770</v>
      </c>
    </row>
    <row r="26" spans="1:29" ht="15" customHeight="1">
      <c r="A26" s="3" t="s">
        <v>9</v>
      </c>
      <c r="B26" s="13">
        <v>96620</v>
      </c>
      <c r="C26" s="13">
        <v>71280</v>
      </c>
      <c r="D26" s="13"/>
      <c r="E26" s="13"/>
      <c r="F26" s="13">
        <f t="shared" si="1"/>
        <v>0</v>
      </c>
      <c r="G26" s="15">
        <f t="shared" si="2"/>
        <v>167900</v>
      </c>
      <c r="H26" s="4">
        <v>1922160</v>
      </c>
      <c r="I26" s="13"/>
      <c r="J26" s="13"/>
      <c r="K26" s="13">
        <v>10316</v>
      </c>
      <c r="L26" s="13"/>
      <c r="M26" s="13">
        <f t="shared" si="3"/>
        <v>10316</v>
      </c>
      <c r="N26" s="13">
        <v>17200</v>
      </c>
      <c r="O26" s="13"/>
      <c r="P26" s="13">
        <f t="shared" si="4"/>
        <v>17200</v>
      </c>
      <c r="Q26" s="13"/>
      <c r="R26" s="13"/>
      <c r="S26" s="13">
        <v>46400</v>
      </c>
      <c r="T26" s="13"/>
      <c r="U26" s="13">
        <v>10000</v>
      </c>
      <c r="V26" s="13"/>
      <c r="W26" s="13"/>
      <c r="X26" s="13">
        <v>101</v>
      </c>
      <c r="Y26" s="6">
        <f t="shared" si="5"/>
        <v>2006177</v>
      </c>
      <c r="Z26" s="13">
        <v>76700</v>
      </c>
      <c r="AA26" s="13">
        <v>62500</v>
      </c>
      <c r="AB26" s="6">
        <f t="shared" si="6"/>
        <v>139200</v>
      </c>
      <c r="AC26" s="6">
        <f t="shared" si="0"/>
        <v>2313277</v>
      </c>
    </row>
    <row r="27" spans="1:29" ht="15" customHeight="1">
      <c r="A27" s="3" t="s">
        <v>10</v>
      </c>
      <c r="B27" s="13">
        <v>149560</v>
      </c>
      <c r="C27" s="13">
        <v>110340</v>
      </c>
      <c r="D27" s="13"/>
      <c r="E27" s="13"/>
      <c r="F27" s="13">
        <f t="shared" si="1"/>
        <v>0</v>
      </c>
      <c r="G27" s="15">
        <f t="shared" si="2"/>
        <v>259900</v>
      </c>
      <c r="H27" s="4">
        <v>4023430</v>
      </c>
      <c r="I27" s="13">
        <v>4982</v>
      </c>
      <c r="J27" s="13">
        <v>12000</v>
      </c>
      <c r="K27" s="13">
        <v>19004</v>
      </c>
      <c r="L27" s="13"/>
      <c r="M27" s="13">
        <f t="shared" si="3"/>
        <v>19004</v>
      </c>
      <c r="N27" s="13">
        <v>31600</v>
      </c>
      <c r="O27" s="13"/>
      <c r="P27" s="13">
        <f t="shared" si="4"/>
        <v>31600</v>
      </c>
      <c r="Q27" s="13"/>
      <c r="R27" s="13"/>
      <c r="S27" s="13">
        <v>46400</v>
      </c>
      <c r="T27" s="13"/>
      <c r="U27" s="13"/>
      <c r="V27" s="13"/>
      <c r="W27" s="13"/>
      <c r="X27" s="13">
        <v>2725</v>
      </c>
      <c r="Y27" s="6">
        <f t="shared" si="5"/>
        <v>4140141</v>
      </c>
      <c r="Z27" s="13">
        <v>76700</v>
      </c>
      <c r="AA27" s="13">
        <v>62500</v>
      </c>
      <c r="AB27" s="6">
        <f t="shared" si="6"/>
        <v>139200</v>
      </c>
      <c r="AC27" s="6">
        <f t="shared" si="0"/>
        <v>4539241</v>
      </c>
    </row>
    <row r="28" spans="1:29" ht="15" customHeight="1">
      <c r="A28" s="3" t="s">
        <v>11</v>
      </c>
      <c r="B28" s="13"/>
      <c r="C28" s="13"/>
      <c r="D28" s="13"/>
      <c r="E28" s="13"/>
      <c r="F28" s="13">
        <f t="shared" si="1"/>
        <v>0</v>
      </c>
      <c r="G28" s="15">
        <f t="shared" si="2"/>
        <v>0</v>
      </c>
      <c r="H28" s="4">
        <v>617800</v>
      </c>
      <c r="I28" s="13">
        <v>6568</v>
      </c>
      <c r="J28" s="13">
        <v>6000</v>
      </c>
      <c r="K28" s="13">
        <v>17099</v>
      </c>
      <c r="L28" s="13"/>
      <c r="M28" s="13">
        <f t="shared" si="3"/>
        <v>17099</v>
      </c>
      <c r="N28" s="13">
        <v>28500</v>
      </c>
      <c r="O28" s="13"/>
      <c r="P28" s="13">
        <f t="shared" si="4"/>
        <v>28500</v>
      </c>
      <c r="Q28" s="13"/>
      <c r="R28" s="13"/>
      <c r="S28" s="13">
        <v>46400</v>
      </c>
      <c r="T28" s="13"/>
      <c r="U28" s="13"/>
      <c r="V28" s="13">
        <v>63000</v>
      </c>
      <c r="W28" s="13"/>
      <c r="X28" s="13">
        <v>525</v>
      </c>
      <c r="Y28" s="6">
        <f t="shared" si="5"/>
        <v>785892</v>
      </c>
      <c r="Z28" s="13">
        <v>76700</v>
      </c>
      <c r="AA28" s="13">
        <v>62500</v>
      </c>
      <c r="AB28" s="6">
        <f t="shared" si="6"/>
        <v>139200</v>
      </c>
      <c r="AC28" s="6">
        <f t="shared" si="0"/>
        <v>925092</v>
      </c>
    </row>
    <row r="29" spans="1:29" ht="15" customHeight="1">
      <c r="A29" s="3" t="s">
        <v>12</v>
      </c>
      <c r="B29" s="13"/>
      <c r="C29" s="13"/>
      <c r="D29" s="13"/>
      <c r="E29" s="13"/>
      <c r="F29" s="13">
        <f t="shared" si="1"/>
        <v>0</v>
      </c>
      <c r="G29" s="15">
        <f t="shared" si="2"/>
        <v>0</v>
      </c>
      <c r="H29" s="4">
        <v>1736260</v>
      </c>
      <c r="I29" s="13">
        <v>5715</v>
      </c>
      <c r="J29" s="13"/>
      <c r="K29" s="13">
        <v>12229</v>
      </c>
      <c r="L29" s="13"/>
      <c r="M29" s="13">
        <f t="shared" si="3"/>
        <v>12229</v>
      </c>
      <c r="N29" s="13">
        <v>20400</v>
      </c>
      <c r="O29" s="13"/>
      <c r="P29" s="13">
        <f t="shared" si="4"/>
        <v>20400</v>
      </c>
      <c r="Q29" s="13"/>
      <c r="R29" s="13">
        <v>664790</v>
      </c>
      <c r="S29" s="13">
        <v>46400</v>
      </c>
      <c r="T29" s="13"/>
      <c r="U29" s="13"/>
      <c r="V29" s="13"/>
      <c r="W29" s="13"/>
      <c r="X29" s="13">
        <v>715</v>
      </c>
      <c r="Y29" s="6">
        <f t="shared" si="5"/>
        <v>2486509</v>
      </c>
      <c r="Z29" s="13">
        <v>76700</v>
      </c>
      <c r="AA29" s="13">
        <v>62500</v>
      </c>
      <c r="AB29" s="6">
        <f t="shared" si="6"/>
        <v>139200</v>
      </c>
      <c r="AC29" s="6">
        <f t="shared" si="0"/>
        <v>2625709</v>
      </c>
    </row>
    <row r="30" spans="1:29" ht="15" customHeight="1">
      <c r="A30" s="3" t="s">
        <v>13</v>
      </c>
      <c r="B30" s="13"/>
      <c r="C30" s="13"/>
      <c r="D30" s="13"/>
      <c r="E30" s="13"/>
      <c r="F30" s="13">
        <f t="shared" si="1"/>
        <v>0</v>
      </c>
      <c r="G30" s="15">
        <f t="shared" si="2"/>
        <v>0</v>
      </c>
      <c r="H30" s="4">
        <v>318910</v>
      </c>
      <c r="I30" s="13"/>
      <c r="J30" s="13">
        <v>3000</v>
      </c>
      <c r="K30" s="13">
        <v>10452</v>
      </c>
      <c r="L30" s="13">
        <v>-10452</v>
      </c>
      <c r="M30" s="13">
        <f t="shared" si="3"/>
        <v>0</v>
      </c>
      <c r="N30" s="13">
        <v>17400</v>
      </c>
      <c r="O30" s="13">
        <v>-17400</v>
      </c>
      <c r="P30" s="13">
        <f t="shared" si="4"/>
        <v>0</v>
      </c>
      <c r="Q30" s="13"/>
      <c r="R30" s="13"/>
      <c r="S30" s="13">
        <v>46400</v>
      </c>
      <c r="T30" s="13"/>
      <c r="U30" s="13"/>
      <c r="V30" s="13"/>
      <c r="W30" s="13"/>
      <c r="X30" s="13">
        <v>917</v>
      </c>
      <c r="Y30" s="6">
        <f t="shared" si="5"/>
        <v>369227</v>
      </c>
      <c r="Z30" s="13">
        <v>76700</v>
      </c>
      <c r="AA30" s="13">
        <v>62500</v>
      </c>
      <c r="AB30" s="6">
        <f t="shared" si="6"/>
        <v>139200</v>
      </c>
      <c r="AC30" s="6">
        <f t="shared" si="0"/>
        <v>508427</v>
      </c>
    </row>
    <row r="31" spans="1:29" ht="15" customHeight="1">
      <c r="A31" s="3" t="s">
        <v>14</v>
      </c>
      <c r="B31" s="13"/>
      <c r="C31" s="13"/>
      <c r="D31" s="13"/>
      <c r="E31" s="13"/>
      <c r="F31" s="13">
        <f t="shared" si="1"/>
        <v>0</v>
      </c>
      <c r="G31" s="15">
        <f t="shared" si="2"/>
        <v>0</v>
      </c>
      <c r="H31" s="4">
        <v>1538830</v>
      </c>
      <c r="I31" s="13"/>
      <c r="J31" s="13"/>
      <c r="K31" s="13">
        <v>8533</v>
      </c>
      <c r="L31" s="13">
        <v>-8533</v>
      </c>
      <c r="M31" s="13">
        <f t="shared" si="3"/>
        <v>0</v>
      </c>
      <c r="N31" s="13">
        <v>14300</v>
      </c>
      <c r="O31" s="13">
        <v>-14300</v>
      </c>
      <c r="P31" s="13">
        <f t="shared" si="4"/>
        <v>0</v>
      </c>
      <c r="Q31" s="13"/>
      <c r="R31" s="13"/>
      <c r="S31" s="13">
        <v>46400</v>
      </c>
      <c r="T31" s="13"/>
      <c r="U31" s="13"/>
      <c r="V31" s="13">
        <v>63000</v>
      </c>
      <c r="W31" s="13"/>
      <c r="X31" s="13">
        <v>51</v>
      </c>
      <c r="Y31" s="6">
        <f t="shared" si="5"/>
        <v>1648281</v>
      </c>
      <c r="Z31" s="13">
        <v>76700</v>
      </c>
      <c r="AA31" s="13">
        <v>62500</v>
      </c>
      <c r="AB31" s="6">
        <f t="shared" si="6"/>
        <v>139200</v>
      </c>
      <c r="AC31" s="6">
        <f t="shared" si="0"/>
        <v>1787481</v>
      </c>
    </row>
    <row r="32" spans="1:30" ht="15" customHeight="1">
      <c r="A32" s="5" t="s">
        <v>16</v>
      </c>
      <c r="B32" s="6">
        <f aca="true" t="shared" si="7" ref="B32:AA32">SUM(B18:B31)</f>
        <v>3414800</v>
      </c>
      <c r="C32" s="6">
        <f t="shared" si="7"/>
        <v>2519400</v>
      </c>
      <c r="D32" s="6">
        <f t="shared" si="7"/>
        <v>1516600</v>
      </c>
      <c r="E32" s="6">
        <f t="shared" si="7"/>
        <v>0</v>
      </c>
      <c r="F32" s="6">
        <f t="shared" si="7"/>
        <v>1516600</v>
      </c>
      <c r="G32" s="6">
        <f t="shared" si="7"/>
        <v>7450800</v>
      </c>
      <c r="H32" s="6">
        <f t="shared" si="7"/>
        <v>35740920</v>
      </c>
      <c r="I32" s="6">
        <f t="shared" si="7"/>
        <v>82300</v>
      </c>
      <c r="J32" s="6">
        <f>SUM(J18:J31)</f>
        <v>309000</v>
      </c>
      <c r="K32" s="6">
        <f t="shared" si="7"/>
        <v>371178</v>
      </c>
      <c r="L32" s="6">
        <f t="shared" si="7"/>
        <v>-64686</v>
      </c>
      <c r="M32" s="6">
        <f t="shared" si="7"/>
        <v>306492</v>
      </c>
      <c r="N32" s="6">
        <f t="shared" si="7"/>
        <v>618800</v>
      </c>
      <c r="O32" s="6">
        <f t="shared" si="7"/>
        <v>-107900</v>
      </c>
      <c r="P32" s="6">
        <f t="shared" si="7"/>
        <v>510900</v>
      </c>
      <c r="Q32" s="6">
        <f t="shared" si="7"/>
        <v>1993500</v>
      </c>
      <c r="R32" s="6">
        <f t="shared" si="7"/>
        <v>6647900</v>
      </c>
      <c r="S32" s="6">
        <f t="shared" si="7"/>
        <v>649600</v>
      </c>
      <c r="T32" s="15">
        <f t="shared" si="7"/>
        <v>40000</v>
      </c>
      <c r="U32" s="15">
        <f t="shared" si="7"/>
        <v>150000</v>
      </c>
      <c r="V32" s="15">
        <f t="shared" si="7"/>
        <v>126000</v>
      </c>
      <c r="W32" s="15">
        <f t="shared" si="7"/>
        <v>26000</v>
      </c>
      <c r="X32" s="15">
        <f t="shared" si="7"/>
        <v>127273</v>
      </c>
      <c r="Y32" s="6">
        <f>SUM(Y18:Y31)</f>
        <v>46709885</v>
      </c>
      <c r="Z32" s="6">
        <f t="shared" si="7"/>
        <v>1224300</v>
      </c>
      <c r="AA32" s="6">
        <f t="shared" si="7"/>
        <v>900000</v>
      </c>
      <c r="AB32" s="6">
        <f t="shared" si="6"/>
        <v>2124300</v>
      </c>
      <c r="AC32" s="6">
        <f>SUM(AC18:AC31)</f>
        <v>56284985</v>
      </c>
      <c r="AD32" t="s">
        <v>42</v>
      </c>
    </row>
  </sheetData>
  <sheetProtection/>
  <mergeCells count="24">
    <mergeCell ref="X15:X16"/>
    <mergeCell ref="T15:T16"/>
    <mergeCell ref="U15:U16"/>
    <mergeCell ref="H15:H16"/>
    <mergeCell ref="J15:J16"/>
    <mergeCell ref="W15:W16"/>
    <mergeCell ref="A15:A16"/>
    <mergeCell ref="S15:S16"/>
    <mergeCell ref="B15:B16"/>
    <mergeCell ref="G15:G16"/>
    <mergeCell ref="Q15:Q16"/>
    <mergeCell ref="R15:R16"/>
    <mergeCell ref="K15:M15"/>
    <mergeCell ref="N15:P15"/>
    <mergeCell ref="A12:AC12"/>
    <mergeCell ref="C15:C16"/>
    <mergeCell ref="I15:I16"/>
    <mergeCell ref="AC15:AC16"/>
    <mergeCell ref="AB15:AB16"/>
    <mergeCell ref="Y15:Y16"/>
    <mergeCell ref="AA15:AA16"/>
    <mergeCell ref="V15:V16"/>
    <mergeCell ref="Z15:Z16"/>
    <mergeCell ref="D15:F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2013-03-29T09:50:04Z</cp:lastPrinted>
  <dcterms:created xsi:type="dcterms:W3CDTF">1996-10-08T23:32:33Z</dcterms:created>
  <dcterms:modified xsi:type="dcterms:W3CDTF">2013-09-19T10:35:16Z</dcterms:modified>
  <cp:category/>
  <cp:version/>
  <cp:contentType/>
  <cp:contentStatus/>
</cp:coreProperties>
</file>